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~BNM-Rapoarte~\2021\DEZV\12\"/>
    </mc:Choice>
  </mc:AlternateContent>
  <bookViews>
    <workbookView xWindow="120" yWindow="120" windowWidth="28620" windowHeight="121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 iterate="1"/>
</workbook>
</file>

<file path=xl/calcChain.xml><?xml version="1.0" encoding="utf-8"?>
<calcChain xmlns="http://schemas.openxmlformats.org/spreadsheetml/2006/main">
  <c r="D16" i="1" l="1"/>
  <c r="H14" i="1"/>
  <c r="G14" i="1"/>
  <c r="F14" i="1"/>
  <c r="E14" i="1"/>
  <c r="D14" i="1"/>
  <c r="D17" i="1" s="1"/>
  <c r="H13" i="1"/>
  <c r="G13" i="1"/>
  <c r="F13" i="1"/>
  <c r="E13" i="1"/>
  <c r="E15" i="1" s="1"/>
  <c r="F16" i="1" s="1"/>
  <c r="D13" i="1"/>
  <c r="D15" i="1" s="1"/>
  <c r="E16" i="1" s="1"/>
  <c r="E17" i="1" s="1"/>
  <c r="G15" i="1" l="1"/>
  <c r="H16" i="1" s="1"/>
  <c r="H17" i="1" s="1"/>
  <c r="F15" i="1"/>
  <c r="G16" i="1" s="1"/>
  <c r="G17" i="1" s="1"/>
  <c r="F17" i="1"/>
  <c r="H15" i="1" l="1"/>
</calcChain>
</file>

<file path=xl/sharedStrings.xml><?xml version="1.0" encoding="utf-8"?>
<sst xmlns="http://schemas.openxmlformats.org/spreadsheetml/2006/main" count="27" uniqueCount="27">
  <si>
    <t>BC "Moldova-Agroindbank" S.A.</t>
  </si>
  <si>
    <t>Codul bancii AGRNMD2X</t>
  </si>
  <si>
    <t>ORD 0313</t>
  </si>
  <si>
    <t>Codul formularului</t>
  </si>
  <si>
    <t>ORD 3.13 D  Lichiditatea pe benzi de scadenta (Principiul III)</t>
  </si>
  <si>
    <t>Nr.d/o</t>
  </si>
  <si>
    <t>Denumire</t>
  </si>
  <si>
    <t>Valori ajustate</t>
  </si>
  <si>
    <t>pina la 1 luna inclusiv</t>
  </si>
  <si>
    <t>intre o luna si 3 luni inclusiv</t>
  </si>
  <si>
    <t>intre 3 si 6 luni inclusiv</t>
  </si>
  <si>
    <t>intre 6 si 12 luni inclusiv</t>
  </si>
  <si>
    <t>peste 12 luni</t>
  </si>
  <si>
    <t>A</t>
  </si>
  <si>
    <t>B</t>
  </si>
  <si>
    <t>Lichiditatea efectiva</t>
  </si>
  <si>
    <t>Lichiditatea necesara (LN)</t>
  </si>
  <si>
    <t>Excedent de lichiditate</t>
  </si>
  <si>
    <t>Lichiditatea efectiva ajustata (LEA)</t>
  </si>
  <si>
    <t>Principiul III  (KpIII=LEA/LN)</t>
  </si>
  <si>
    <t>NOTA: Raportul este intocmit in conformitatea cu Instructiunea cu privire la modul de intocmire si prezentat de catre banci a rapoartelor in scopuri prudentiale, HCA al BNM nr. 279 din 1 decembrie 2011</t>
  </si>
  <si>
    <t>Vicepresedinte al Comitetului de Conducere</t>
  </si>
  <si>
    <t>Seful Departamentului Trezorerie</t>
  </si>
  <si>
    <t>Olga Casapu</t>
  </si>
  <si>
    <t>Executorul si numarul de telefon Crusinschi F.  (022) 303  281</t>
  </si>
  <si>
    <t>Dumitru Baxan</t>
  </si>
  <si>
    <t>la situatia din   31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</si>
</sst>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0" fillId="0" borderId="0" xfId="0" applyNumberFormat="1" applyFont="1" applyFill="1" applyAlignment="1" applyProtection="1">
      <alignment wrapText="1"/>
    </xf>
    <xf numFmtId="0" fontId="4" fillId="0" borderId="0" xfId="0" applyNumberFormat="1" applyFont="1" applyBorder="1"/>
    <xf numFmtId="0" fontId="2" fillId="2" borderId="1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wrapText="1"/>
    </xf>
    <xf numFmtId="3" fontId="0" fillId="0" borderId="1" xfId="0" applyNumberFormat="1" applyFont="1" applyFill="1" applyBorder="1" applyAlignment="1" applyProtection="1">
      <alignment wrapText="1"/>
    </xf>
    <xf numFmtId="3" fontId="0" fillId="0" borderId="7" xfId="0" applyNumberFormat="1" applyFont="1" applyFill="1" applyBorder="1" applyAlignment="1" applyProtection="1">
      <alignment wrapText="1"/>
    </xf>
    <xf numFmtId="0" fontId="0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wrapText="1"/>
    </xf>
    <xf numFmtId="164" fontId="0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0" fillId="0" borderId="10" xfId="0" applyBorder="1"/>
    <xf numFmtId="0" fontId="2" fillId="2" borderId="7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horizontal="center" wrapText="1"/>
    </xf>
    <xf numFmtId="0" fontId="3" fillId="2" borderId="6" xfId="0" applyNumberFormat="1" applyFont="1" applyFill="1" applyBorder="1" applyAlignment="1" applyProtection="1">
      <alignment horizontal="center" wrapText="1"/>
    </xf>
    <xf numFmtId="0" fontId="3" fillId="2" borderId="9" xfId="0" applyNumberFormat="1" applyFont="1" applyFill="1" applyBorder="1" applyAlignment="1" applyProtection="1">
      <alignment horizontal="center" wrapText="1"/>
    </xf>
    <xf numFmtId="0" fontId="5" fillId="0" borderId="0" xfId="0" applyNumberFormat="1" applyFont="1"/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31.12.2021.ORD%2003.13.BCD%20-%20Lichiditat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itatea efectiva"/>
      <sheetName val="Lichiditatea necesara"/>
      <sheetName val="Principiul III"/>
      <sheetName val="Sheet4"/>
      <sheetName val="Sheet5"/>
    </sheetNames>
    <sheetDataSet>
      <sheetData sheetId="0">
        <row r="51">
          <cell r="J51">
            <v>13406549425.699999</v>
          </cell>
          <cell r="K51">
            <v>1677150535.1999998</v>
          </cell>
          <cell r="L51">
            <v>3405726540.0500002</v>
          </cell>
          <cell r="M51">
            <v>3245729749.6999998</v>
          </cell>
          <cell r="N51">
            <v>11867180150.9</v>
          </cell>
        </row>
      </sheetData>
      <sheetData sheetId="1">
        <row r="43">
          <cell r="J43">
            <v>6799517871.8000002</v>
          </cell>
          <cell r="K43">
            <v>414673631.94999999</v>
          </cell>
          <cell r="L43">
            <v>748967600.5999999</v>
          </cell>
          <cell r="M43">
            <v>989924995.39999998</v>
          </cell>
          <cell r="N43">
            <v>2451377098.8000002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1"/>
  <sheetViews>
    <sheetView tabSelected="1" workbookViewId="0">
      <selection activeCell="K15" sqref="K15"/>
    </sheetView>
  </sheetViews>
  <sheetFormatPr defaultRowHeight="15" x14ac:dyDescent="0.25"/>
  <cols>
    <col min="1" max="1" width="3.7109375" customWidth="1"/>
    <col min="2" max="2" width="9.140625" customWidth="1"/>
    <col min="3" max="3" width="44.140625" customWidth="1"/>
    <col min="4" max="7" width="17.5703125" customWidth="1"/>
    <col min="8" max="8" width="15" customWidth="1"/>
    <col min="257" max="257" width="3.7109375" customWidth="1"/>
    <col min="258" max="258" width="9.140625" customWidth="1"/>
    <col min="259" max="259" width="44.140625" customWidth="1"/>
    <col min="260" max="263" width="17.5703125" customWidth="1"/>
    <col min="264" max="264" width="15" customWidth="1"/>
    <col min="513" max="513" width="3.7109375" customWidth="1"/>
    <col min="514" max="514" width="9.140625" customWidth="1"/>
    <col min="515" max="515" width="44.140625" customWidth="1"/>
    <col min="516" max="519" width="17.5703125" customWidth="1"/>
    <col min="520" max="520" width="15" customWidth="1"/>
    <col min="769" max="769" width="3.7109375" customWidth="1"/>
    <col min="770" max="770" width="9.140625" customWidth="1"/>
    <col min="771" max="771" width="44.140625" customWidth="1"/>
    <col min="772" max="775" width="17.5703125" customWidth="1"/>
    <col min="776" max="776" width="15" customWidth="1"/>
    <col min="1025" max="1025" width="3.7109375" customWidth="1"/>
    <col min="1026" max="1026" width="9.140625" customWidth="1"/>
    <col min="1027" max="1027" width="44.140625" customWidth="1"/>
    <col min="1028" max="1031" width="17.5703125" customWidth="1"/>
    <col min="1032" max="1032" width="15" customWidth="1"/>
    <col min="1281" max="1281" width="3.7109375" customWidth="1"/>
    <col min="1282" max="1282" width="9.140625" customWidth="1"/>
    <col min="1283" max="1283" width="44.140625" customWidth="1"/>
    <col min="1284" max="1287" width="17.5703125" customWidth="1"/>
    <col min="1288" max="1288" width="15" customWidth="1"/>
    <col min="1537" max="1537" width="3.7109375" customWidth="1"/>
    <col min="1538" max="1538" width="9.140625" customWidth="1"/>
    <col min="1539" max="1539" width="44.140625" customWidth="1"/>
    <col min="1540" max="1543" width="17.5703125" customWidth="1"/>
    <col min="1544" max="1544" width="15" customWidth="1"/>
    <col min="1793" max="1793" width="3.7109375" customWidth="1"/>
    <col min="1794" max="1794" width="9.140625" customWidth="1"/>
    <col min="1795" max="1795" width="44.140625" customWidth="1"/>
    <col min="1796" max="1799" width="17.5703125" customWidth="1"/>
    <col min="1800" max="1800" width="15" customWidth="1"/>
    <col min="2049" max="2049" width="3.7109375" customWidth="1"/>
    <col min="2050" max="2050" width="9.140625" customWidth="1"/>
    <col min="2051" max="2051" width="44.140625" customWidth="1"/>
    <col min="2052" max="2055" width="17.5703125" customWidth="1"/>
    <col min="2056" max="2056" width="15" customWidth="1"/>
    <col min="2305" max="2305" width="3.7109375" customWidth="1"/>
    <col min="2306" max="2306" width="9.140625" customWidth="1"/>
    <col min="2307" max="2307" width="44.140625" customWidth="1"/>
    <col min="2308" max="2311" width="17.5703125" customWidth="1"/>
    <col min="2312" max="2312" width="15" customWidth="1"/>
    <col min="2561" max="2561" width="3.7109375" customWidth="1"/>
    <col min="2562" max="2562" width="9.140625" customWidth="1"/>
    <col min="2563" max="2563" width="44.140625" customWidth="1"/>
    <col min="2564" max="2567" width="17.5703125" customWidth="1"/>
    <col min="2568" max="2568" width="15" customWidth="1"/>
    <col min="2817" max="2817" width="3.7109375" customWidth="1"/>
    <col min="2818" max="2818" width="9.140625" customWidth="1"/>
    <col min="2819" max="2819" width="44.140625" customWidth="1"/>
    <col min="2820" max="2823" width="17.5703125" customWidth="1"/>
    <col min="2824" max="2824" width="15" customWidth="1"/>
    <col min="3073" max="3073" width="3.7109375" customWidth="1"/>
    <col min="3074" max="3074" width="9.140625" customWidth="1"/>
    <col min="3075" max="3075" width="44.140625" customWidth="1"/>
    <col min="3076" max="3079" width="17.5703125" customWidth="1"/>
    <col min="3080" max="3080" width="15" customWidth="1"/>
    <col min="3329" max="3329" width="3.7109375" customWidth="1"/>
    <col min="3330" max="3330" width="9.140625" customWidth="1"/>
    <col min="3331" max="3331" width="44.140625" customWidth="1"/>
    <col min="3332" max="3335" width="17.5703125" customWidth="1"/>
    <col min="3336" max="3336" width="15" customWidth="1"/>
    <col min="3585" max="3585" width="3.7109375" customWidth="1"/>
    <col min="3586" max="3586" width="9.140625" customWidth="1"/>
    <col min="3587" max="3587" width="44.140625" customWidth="1"/>
    <col min="3588" max="3591" width="17.5703125" customWidth="1"/>
    <col min="3592" max="3592" width="15" customWidth="1"/>
    <col min="3841" max="3841" width="3.7109375" customWidth="1"/>
    <col min="3842" max="3842" width="9.140625" customWidth="1"/>
    <col min="3843" max="3843" width="44.140625" customWidth="1"/>
    <col min="3844" max="3847" width="17.5703125" customWidth="1"/>
    <col min="3848" max="3848" width="15" customWidth="1"/>
    <col min="4097" max="4097" width="3.7109375" customWidth="1"/>
    <col min="4098" max="4098" width="9.140625" customWidth="1"/>
    <col min="4099" max="4099" width="44.140625" customWidth="1"/>
    <col min="4100" max="4103" width="17.5703125" customWidth="1"/>
    <col min="4104" max="4104" width="15" customWidth="1"/>
    <col min="4353" max="4353" width="3.7109375" customWidth="1"/>
    <col min="4354" max="4354" width="9.140625" customWidth="1"/>
    <col min="4355" max="4355" width="44.140625" customWidth="1"/>
    <col min="4356" max="4359" width="17.5703125" customWidth="1"/>
    <col min="4360" max="4360" width="15" customWidth="1"/>
    <col min="4609" max="4609" width="3.7109375" customWidth="1"/>
    <col min="4610" max="4610" width="9.140625" customWidth="1"/>
    <col min="4611" max="4611" width="44.140625" customWidth="1"/>
    <col min="4612" max="4615" width="17.5703125" customWidth="1"/>
    <col min="4616" max="4616" width="15" customWidth="1"/>
    <col min="4865" max="4865" width="3.7109375" customWidth="1"/>
    <col min="4866" max="4866" width="9.140625" customWidth="1"/>
    <col min="4867" max="4867" width="44.140625" customWidth="1"/>
    <col min="4868" max="4871" width="17.5703125" customWidth="1"/>
    <col min="4872" max="4872" width="15" customWidth="1"/>
    <col min="5121" max="5121" width="3.7109375" customWidth="1"/>
    <col min="5122" max="5122" width="9.140625" customWidth="1"/>
    <col min="5123" max="5123" width="44.140625" customWidth="1"/>
    <col min="5124" max="5127" width="17.5703125" customWidth="1"/>
    <col min="5128" max="5128" width="15" customWidth="1"/>
    <col min="5377" max="5377" width="3.7109375" customWidth="1"/>
    <col min="5378" max="5378" width="9.140625" customWidth="1"/>
    <col min="5379" max="5379" width="44.140625" customWidth="1"/>
    <col min="5380" max="5383" width="17.5703125" customWidth="1"/>
    <col min="5384" max="5384" width="15" customWidth="1"/>
    <col min="5633" max="5633" width="3.7109375" customWidth="1"/>
    <col min="5634" max="5634" width="9.140625" customWidth="1"/>
    <col min="5635" max="5635" width="44.140625" customWidth="1"/>
    <col min="5636" max="5639" width="17.5703125" customWidth="1"/>
    <col min="5640" max="5640" width="15" customWidth="1"/>
    <col min="5889" max="5889" width="3.7109375" customWidth="1"/>
    <col min="5890" max="5890" width="9.140625" customWidth="1"/>
    <col min="5891" max="5891" width="44.140625" customWidth="1"/>
    <col min="5892" max="5895" width="17.5703125" customWidth="1"/>
    <col min="5896" max="5896" width="15" customWidth="1"/>
    <col min="6145" max="6145" width="3.7109375" customWidth="1"/>
    <col min="6146" max="6146" width="9.140625" customWidth="1"/>
    <col min="6147" max="6147" width="44.140625" customWidth="1"/>
    <col min="6148" max="6151" width="17.5703125" customWidth="1"/>
    <col min="6152" max="6152" width="15" customWidth="1"/>
    <col min="6401" max="6401" width="3.7109375" customWidth="1"/>
    <col min="6402" max="6402" width="9.140625" customWidth="1"/>
    <col min="6403" max="6403" width="44.140625" customWidth="1"/>
    <col min="6404" max="6407" width="17.5703125" customWidth="1"/>
    <col min="6408" max="6408" width="15" customWidth="1"/>
    <col min="6657" max="6657" width="3.7109375" customWidth="1"/>
    <col min="6658" max="6658" width="9.140625" customWidth="1"/>
    <col min="6659" max="6659" width="44.140625" customWidth="1"/>
    <col min="6660" max="6663" width="17.5703125" customWidth="1"/>
    <col min="6664" max="6664" width="15" customWidth="1"/>
    <col min="6913" max="6913" width="3.7109375" customWidth="1"/>
    <col min="6914" max="6914" width="9.140625" customWidth="1"/>
    <col min="6915" max="6915" width="44.140625" customWidth="1"/>
    <col min="6916" max="6919" width="17.5703125" customWidth="1"/>
    <col min="6920" max="6920" width="15" customWidth="1"/>
    <col min="7169" max="7169" width="3.7109375" customWidth="1"/>
    <col min="7170" max="7170" width="9.140625" customWidth="1"/>
    <col min="7171" max="7171" width="44.140625" customWidth="1"/>
    <col min="7172" max="7175" width="17.5703125" customWidth="1"/>
    <col min="7176" max="7176" width="15" customWidth="1"/>
    <col min="7425" max="7425" width="3.7109375" customWidth="1"/>
    <col min="7426" max="7426" width="9.140625" customWidth="1"/>
    <col min="7427" max="7427" width="44.140625" customWidth="1"/>
    <col min="7428" max="7431" width="17.5703125" customWidth="1"/>
    <col min="7432" max="7432" width="15" customWidth="1"/>
    <col min="7681" max="7681" width="3.7109375" customWidth="1"/>
    <col min="7682" max="7682" width="9.140625" customWidth="1"/>
    <col min="7683" max="7683" width="44.140625" customWidth="1"/>
    <col min="7684" max="7687" width="17.5703125" customWidth="1"/>
    <col min="7688" max="7688" width="15" customWidth="1"/>
    <col min="7937" max="7937" width="3.7109375" customWidth="1"/>
    <col min="7938" max="7938" width="9.140625" customWidth="1"/>
    <col min="7939" max="7939" width="44.140625" customWidth="1"/>
    <col min="7940" max="7943" width="17.5703125" customWidth="1"/>
    <col min="7944" max="7944" width="15" customWidth="1"/>
    <col min="8193" max="8193" width="3.7109375" customWidth="1"/>
    <col min="8194" max="8194" width="9.140625" customWidth="1"/>
    <col min="8195" max="8195" width="44.140625" customWidth="1"/>
    <col min="8196" max="8199" width="17.5703125" customWidth="1"/>
    <col min="8200" max="8200" width="15" customWidth="1"/>
    <col min="8449" max="8449" width="3.7109375" customWidth="1"/>
    <col min="8450" max="8450" width="9.140625" customWidth="1"/>
    <col min="8451" max="8451" width="44.140625" customWidth="1"/>
    <col min="8452" max="8455" width="17.5703125" customWidth="1"/>
    <col min="8456" max="8456" width="15" customWidth="1"/>
    <col min="8705" max="8705" width="3.7109375" customWidth="1"/>
    <col min="8706" max="8706" width="9.140625" customWidth="1"/>
    <col min="8707" max="8707" width="44.140625" customWidth="1"/>
    <col min="8708" max="8711" width="17.5703125" customWidth="1"/>
    <col min="8712" max="8712" width="15" customWidth="1"/>
    <col min="8961" max="8961" width="3.7109375" customWidth="1"/>
    <col min="8962" max="8962" width="9.140625" customWidth="1"/>
    <col min="8963" max="8963" width="44.140625" customWidth="1"/>
    <col min="8964" max="8967" width="17.5703125" customWidth="1"/>
    <col min="8968" max="8968" width="15" customWidth="1"/>
    <col min="9217" max="9217" width="3.7109375" customWidth="1"/>
    <col min="9218" max="9218" width="9.140625" customWidth="1"/>
    <col min="9219" max="9219" width="44.140625" customWidth="1"/>
    <col min="9220" max="9223" width="17.5703125" customWidth="1"/>
    <col min="9224" max="9224" width="15" customWidth="1"/>
    <col min="9473" max="9473" width="3.7109375" customWidth="1"/>
    <col min="9474" max="9474" width="9.140625" customWidth="1"/>
    <col min="9475" max="9475" width="44.140625" customWidth="1"/>
    <col min="9476" max="9479" width="17.5703125" customWidth="1"/>
    <col min="9480" max="9480" width="15" customWidth="1"/>
    <col min="9729" max="9729" width="3.7109375" customWidth="1"/>
    <col min="9730" max="9730" width="9.140625" customWidth="1"/>
    <col min="9731" max="9731" width="44.140625" customWidth="1"/>
    <col min="9732" max="9735" width="17.5703125" customWidth="1"/>
    <col min="9736" max="9736" width="15" customWidth="1"/>
    <col min="9985" max="9985" width="3.7109375" customWidth="1"/>
    <col min="9986" max="9986" width="9.140625" customWidth="1"/>
    <col min="9987" max="9987" width="44.140625" customWidth="1"/>
    <col min="9988" max="9991" width="17.5703125" customWidth="1"/>
    <col min="9992" max="9992" width="15" customWidth="1"/>
    <col min="10241" max="10241" width="3.7109375" customWidth="1"/>
    <col min="10242" max="10242" width="9.140625" customWidth="1"/>
    <col min="10243" max="10243" width="44.140625" customWidth="1"/>
    <col min="10244" max="10247" width="17.5703125" customWidth="1"/>
    <col min="10248" max="10248" width="15" customWidth="1"/>
    <col min="10497" max="10497" width="3.7109375" customWidth="1"/>
    <col min="10498" max="10498" width="9.140625" customWidth="1"/>
    <col min="10499" max="10499" width="44.140625" customWidth="1"/>
    <col min="10500" max="10503" width="17.5703125" customWidth="1"/>
    <col min="10504" max="10504" width="15" customWidth="1"/>
    <col min="10753" max="10753" width="3.7109375" customWidth="1"/>
    <col min="10754" max="10754" width="9.140625" customWidth="1"/>
    <col min="10755" max="10755" width="44.140625" customWidth="1"/>
    <col min="10756" max="10759" width="17.5703125" customWidth="1"/>
    <col min="10760" max="10760" width="15" customWidth="1"/>
    <col min="11009" max="11009" width="3.7109375" customWidth="1"/>
    <col min="11010" max="11010" width="9.140625" customWidth="1"/>
    <col min="11011" max="11011" width="44.140625" customWidth="1"/>
    <col min="11012" max="11015" width="17.5703125" customWidth="1"/>
    <col min="11016" max="11016" width="15" customWidth="1"/>
    <col min="11265" max="11265" width="3.7109375" customWidth="1"/>
    <col min="11266" max="11266" width="9.140625" customWidth="1"/>
    <col min="11267" max="11267" width="44.140625" customWidth="1"/>
    <col min="11268" max="11271" width="17.5703125" customWidth="1"/>
    <col min="11272" max="11272" width="15" customWidth="1"/>
    <col min="11521" max="11521" width="3.7109375" customWidth="1"/>
    <col min="11522" max="11522" width="9.140625" customWidth="1"/>
    <col min="11523" max="11523" width="44.140625" customWidth="1"/>
    <col min="11524" max="11527" width="17.5703125" customWidth="1"/>
    <col min="11528" max="11528" width="15" customWidth="1"/>
    <col min="11777" max="11777" width="3.7109375" customWidth="1"/>
    <col min="11778" max="11778" width="9.140625" customWidth="1"/>
    <col min="11779" max="11779" width="44.140625" customWidth="1"/>
    <col min="11780" max="11783" width="17.5703125" customWidth="1"/>
    <col min="11784" max="11784" width="15" customWidth="1"/>
    <col min="12033" max="12033" width="3.7109375" customWidth="1"/>
    <col min="12034" max="12034" width="9.140625" customWidth="1"/>
    <col min="12035" max="12035" width="44.140625" customWidth="1"/>
    <col min="12036" max="12039" width="17.5703125" customWidth="1"/>
    <col min="12040" max="12040" width="15" customWidth="1"/>
    <col min="12289" max="12289" width="3.7109375" customWidth="1"/>
    <col min="12290" max="12290" width="9.140625" customWidth="1"/>
    <col min="12291" max="12291" width="44.140625" customWidth="1"/>
    <col min="12292" max="12295" width="17.5703125" customWidth="1"/>
    <col min="12296" max="12296" width="15" customWidth="1"/>
    <col min="12545" max="12545" width="3.7109375" customWidth="1"/>
    <col min="12546" max="12546" width="9.140625" customWidth="1"/>
    <col min="12547" max="12547" width="44.140625" customWidth="1"/>
    <col min="12548" max="12551" width="17.5703125" customWidth="1"/>
    <col min="12552" max="12552" width="15" customWidth="1"/>
    <col min="12801" max="12801" width="3.7109375" customWidth="1"/>
    <col min="12802" max="12802" width="9.140625" customWidth="1"/>
    <col min="12803" max="12803" width="44.140625" customWidth="1"/>
    <col min="12804" max="12807" width="17.5703125" customWidth="1"/>
    <col min="12808" max="12808" width="15" customWidth="1"/>
    <col min="13057" max="13057" width="3.7109375" customWidth="1"/>
    <col min="13058" max="13058" width="9.140625" customWidth="1"/>
    <col min="13059" max="13059" width="44.140625" customWidth="1"/>
    <col min="13060" max="13063" width="17.5703125" customWidth="1"/>
    <col min="13064" max="13064" width="15" customWidth="1"/>
    <col min="13313" max="13313" width="3.7109375" customWidth="1"/>
    <col min="13314" max="13314" width="9.140625" customWidth="1"/>
    <col min="13315" max="13315" width="44.140625" customWidth="1"/>
    <col min="13316" max="13319" width="17.5703125" customWidth="1"/>
    <col min="13320" max="13320" width="15" customWidth="1"/>
    <col min="13569" max="13569" width="3.7109375" customWidth="1"/>
    <col min="13570" max="13570" width="9.140625" customWidth="1"/>
    <col min="13571" max="13571" width="44.140625" customWidth="1"/>
    <col min="13572" max="13575" width="17.5703125" customWidth="1"/>
    <col min="13576" max="13576" width="15" customWidth="1"/>
    <col min="13825" max="13825" width="3.7109375" customWidth="1"/>
    <col min="13826" max="13826" width="9.140625" customWidth="1"/>
    <col min="13827" max="13827" width="44.140625" customWidth="1"/>
    <col min="13828" max="13831" width="17.5703125" customWidth="1"/>
    <col min="13832" max="13832" width="15" customWidth="1"/>
    <col min="14081" max="14081" width="3.7109375" customWidth="1"/>
    <col min="14082" max="14082" width="9.140625" customWidth="1"/>
    <col min="14083" max="14083" width="44.140625" customWidth="1"/>
    <col min="14084" max="14087" width="17.5703125" customWidth="1"/>
    <col min="14088" max="14088" width="15" customWidth="1"/>
    <col min="14337" max="14337" width="3.7109375" customWidth="1"/>
    <col min="14338" max="14338" width="9.140625" customWidth="1"/>
    <col min="14339" max="14339" width="44.140625" customWidth="1"/>
    <col min="14340" max="14343" width="17.5703125" customWidth="1"/>
    <col min="14344" max="14344" width="15" customWidth="1"/>
    <col min="14593" max="14593" width="3.7109375" customWidth="1"/>
    <col min="14594" max="14594" width="9.140625" customWidth="1"/>
    <col min="14595" max="14595" width="44.140625" customWidth="1"/>
    <col min="14596" max="14599" width="17.5703125" customWidth="1"/>
    <col min="14600" max="14600" width="15" customWidth="1"/>
    <col min="14849" max="14849" width="3.7109375" customWidth="1"/>
    <col min="14850" max="14850" width="9.140625" customWidth="1"/>
    <col min="14851" max="14851" width="44.140625" customWidth="1"/>
    <col min="14852" max="14855" width="17.5703125" customWidth="1"/>
    <col min="14856" max="14856" width="15" customWidth="1"/>
    <col min="15105" max="15105" width="3.7109375" customWidth="1"/>
    <col min="15106" max="15106" width="9.140625" customWidth="1"/>
    <col min="15107" max="15107" width="44.140625" customWidth="1"/>
    <col min="15108" max="15111" width="17.5703125" customWidth="1"/>
    <col min="15112" max="15112" width="15" customWidth="1"/>
    <col min="15361" max="15361" width="3.7109375" customWidth="1"/>
    <col min="15362" max="15362" width="9.140625" customWidth="1"/>
    <col min="15363" max="15363" width="44.140625" customWidth="1"/>
    <col min="15364" max="15367" width="17.5703125" customWidth="1"/>
    <col min="15368" max="15368" width="15" customWidth="1"/>
    <col min="15617" max="15617" width="3.7109375" customWidth="1"/>
    <col min="15618" max="15618" width="9.140625" customWidth="1"/>
    <col min="15619" max="15619" width="44.140625" customWidth="1"/>
    <col min="15620" max="15623" width="17.5703125" customWidth="1"/>
    <col min="15624" max="15624" width="15" customWidth="1"/>
    <col min="15873" max="15873" width="3.7109375" customWidth="1"/>
    <col min="15874" max="15874" width="9.140625" customWidth="1"/>
    <col min="15875" max="15875" width="44.140625" customWidth="1"/>
    <col min="15876" max="15879" width="17.5703125" customWidth="1"/>
    <col min="15880" max="15880" width="15" customWidth="1"/>
    <col min="16129" max="16129" width="3.7109375" customWidth="1"/>
    <col min="16130" max="16130" width="9.140625" customWidth="1"/>
    <col min="16131" max="16131" width="44.140625" customWidth="1"/>
    <col min="16132" max="16135" width="17.5703125" customWidth="1"/>
    <col min="16136" max="16136" width="15" customWidth="1"/>
  </cols>
  <sheetData>
    <row r="1" spans="1:10" x14ac:dyDescent="0.25">
      <c r="A1" s="1"/>
      <c r="B1" s="2" t="s">
        <v>0</v>
      </c>
      <c r="D1" s="1"/>
      <c r="F1" s="1"/>
      <c r="G1" s="1"/>
      <c r="H1" s="1"/>
      <c r="J1" s="1"/>
    </row>
    <row r="2" spans="1:10" x14ac:dyDescent="0.25">
      <c r="A2" s="1"/>
      <c r="B2" s="2" t="s">
        <v>1</v>
      </c>
      <c r="D2" s="1"/>
      <c r="F2" s="1"/>
      <c r="G2" s="2" t="s">
        <v>2</v>
      </c>
      <c r="H2" s="1"/>
      <c r="J2" s="1"/>
    </row>
    <row r="3" spans="1:10" x14ac:dyDescent="0.25">
      <c r="A3" s="1"/>
      <c r="B3" s="1"/>
      <c r="D3" s="1"/>
      <c r="F3" s="1"/>
      <c r="G3" s="2" t="s">
        <v>3</v>
      </c>
      <c r="H3" s="1"/>
      <c r="J3" s="1"/>
    </row>
    <row r="4" spans="1:10" x14ac:dyDescent="0.25">
      <c r="A4" s="1"/>
      <c r="B4" s="1"/>
      <c r="D4" s="1"/>
      <c r="F4" s="1"/>
      <c r="G4" s="1"/>
      <c r="H4" s="1"/>
      <c r="J4" s="1"/>
    </row>
    <row r="5" spans="1:10" x14ac:dyDescent="0.25">
      <c r="A5" s="1"/>
      <c r="B5" s="1"/>
      <c r="D5" s="1"/>
      <c r="F5" s="1"/>
      <c r="G5" s="1"/>
      <c r="H5" s="1"/>
      <c r="J5" s="1"/>
    </row>
    <row r="6" spans="1:10" x14ac:dyDescent="0.25">
      <c r="A6" s="1"/>
      <c r="B6" s="2" t="s">
        <v>4</v>
      </c>
      <c r="D6" s="1"/>
      <c r="F6" s="1"/>
      <c r="G6" s="1"/>
      <c r="H6" s="1"/>
      <c r="J6" s="1"/>
    </row>
    <row r="7" spans="1:10" x14ac:dyDescent="0.25">
      <c r="A7" s="1"/>
      <c r="B7" s="1"/>
      <c r="C7" s="23" t="s">
        <v>26</v>
      </c>
      <c r="D7" s="1"/>
      <c r="F7" s="1"/>
      <c r="G7" s="1"/>
      <c r="H7" s="1"/>
      <c r="J7" s="1"/>
    </row>
    <row r="8" spans="1:10" x14ac:dyDescent="0.25">
      <c r="A8" s="1"/>
      <c r="B8" s="1"/>
      <c r="C8" s="3"/>
      <c r="D8" s="1"/>
      <c r="F8" s="1"/>
      <c r="G8" s="1"/>
      <c r="H8" s="1"/>
      <c r="J8" s="1"/>
    </row>
    <row r="9" spans="1:10" ht="12.75" customHeight="1" thickBot="1" x14ac:dyDescent="0.3">
      <c r="A9" s="1"/>
      <c r="B9" s="1"/>
      <c r="D9" s="1"/>
      <c r="E9" s="18"/>
      <c r="F9" s="1"/>
      <c r="G9" s="1"/>
      <c r="H9" s="1"/>
      <c r="J9" s="1"/>
    </row>
    <row r="10" spans="1:10" x14ac:dyDescent="0.25">
      <c r="A10" s="1"/>
      <c r="B10" s="27" t="s">
        <v>5</v>
      </c>
      <c r="C10" s="24" t="s">
        <v>6</v>
      </c>
      <c r="D10" s="24" t="s">
        <v>7</v>
      </c>
      <c r="E10" s="24"/>
      <c r="F10" s="24"/>
      <c r="G10" s="24"/>
      <c r="H10" s="26"/>
      <c r="I10" s="4"/>
      <c r="J10" s="5"/>
    </row>
    <row r="11" spans="1:10" ht="26.25" x14ac:dyDescent="0.25">
      <c r="A11" s="1"/>
      <c r="B11" s="28"/>
      <c r="C11" s="25"/>
      <c r="D11" s="6" t="s">
        <v>8</v>
      </c>
      <c r="E11" s="6" t="s">
        <v>9</v>
      </c>
      <c r="F11" s="6" t="s">
        <v>10</v>
      </c>
      <c r="G11" s="6" t="s">
        <v>11</v>
      </c>
      <c r="H11" s="19" t="s">
        <v>12</v>
      </c>
      <c r="I11" s="4"/>
      <c r="J11" s="1"/>
    </row>
    <row r="12" spans="1:10" ht="15.75" thickBot="1" x14ac:dyDescent="0.3">
      <c r="A12" s="1"/>
      <c r="B12" s="20" t="s">
        <v>13</v>
      </c>
      <c r="C12" s="21" t="s">
        <v>14</v>
      </c>
      <c r="D12" s="21">
        <v>1</v>
      </c>
      <c r="E12" s="21">
        <v>2</v>
      </c>
      <c r="F12" s="21">
        <v>3</v>
      </c>
      <c r="G12" s="21">
        <v>4</v>
      </c>
      <c r="H12" s="22">
        <v>5</v>
      </c>
      <c r="I12" s="4"/>
      <c r="J12" s="1"/>
    </row>
    <row r="13" spans="1:10" ht="30" customHeight="1" x14ac:dyDescent="0.25">
      <c r="A13" s="1"/>
      <c r="B13" s="7">
        <v>1</v>
      </c>
      <c r="C13" s="8" t="s">
        <v>15</v>
      </c>
      <c r="D13" s="9">
        <f>'[1]Lichiditatea efectiva'!J51</f>
        <v>13406549425.699999</v>
      </c>
      <c r="E13" s="9">
        <f>'[1]Lichiditatea efectiva'!K51</f>
        <v>1677150535.1999998</v>
      </c>
      <c r="F13" s="9">
        <f>'[1]Lichiditatea efectiva'!L51</f>
        <v>3405726540.0500002</v>
      </c>
      <c r="G13" s="9">
        <f>'[1]Lichiditatea efectiva'!M51</f>
        <v>3245729749.6999998</v>
      </c>
      <c r="H13" s="9">
        <f>'[1]Lichiditatea efectiva'!N51</f>
        <v>11867180150.9</v>
      </c>
      <c r="I13" s="4"/>
      <c r="J13" s="1"/>
    </row>
    <row r="14" spans="1:10" ht="30" customHeight="1" x14ac:dyDescent="0.25">
      <c r="A14" s="1"/>
      <c r="B14" s="10">
        <v>2</v>
      </c>
      <c r="C14" s="11" t="s">
        <v>16</v>
      </c>
      <c r="D14" s="12">
        <f>'[1]Lichiditatea necesara'!J43</f>
        <v>6799517871.8000002</v>
      </c>
      <c r="E14" s="12">
        <f>'[1]Lichiditatea necesara'!K43</f>
        <v>414673631.94999999</v>
      </c>
      <c r="F14" s="12">
        <f>'[1]Lichiditatea necesara'!L43</f>
        <v>748967600.5999999</v>
      </c>
      <c r="G14" s="12">
        <f>'[1]Lichiditatea necesara'!M43</f>
        <v>989924995.39999998</v>
      </c>
      <c r="H14" s="12">
        <f>'[1]Lichiditatea necesara'!N43</f>
        <v>2451377098.8000002</v>
      </c>
      <c r="I14" s="4"/>
      <c r="J14" s="1"/>
    </row>
    <row r="15" spans="1:10" ht="30" customHeight="1" x14ac:dyDescent="0.25">
      <c r="A15" s="1"/>
      <c r="B15" s="10">
        <v>3</v>
      </c>
      <c r="C15" s="11" t="s">
        <v>17</v>
      </c>
      <c r="D15" s="12">
        <f>IF(D13-D14&gt;0,D13-D14,0)</f>
        <v>6607031553.8999987</v>
      </c>
      <c r="E15" s="12">
        <f>IF(E13-E14+D15&gt;0,E13-E14+D15,0)</f>
        <v>7869508457.1499987</v>
      </c>
      <c r="F15" s="12">
        <f>IF(F13-F14+E15&gt;0,F13-F14+E15,0)-1</f>
        <v>10526267395.599998</v>
      </c>
      <c r="G15" s="12">
        <f>IF(G13-G14+F15&gt;0,G13-G14+F15,0)+1</f>
        <v>12782072150.899998</v>
      </c>
      <c r="H15" s="12">
        <f>IF(H13-H14+G15&gt;0,H13-H14+G15,0)</f>
        <v>22197875202.999996</v>
      </c>
      <c r="I15" s="4"/>
      <c r="J15" s="1"/>
    </row>
    <row r="16" spans="1:10" ht="30" customHeight="1" x14ac:dyDescent="0.25">
      <c r="A16" s="1"/>
      <c r="B16" s="10">
        <v>4</v>
      </c>
      <c r="C16" s="11" t="s">
        <v>18</v>
      </c>
      <c r="D16" s="12">
        <f>D13</f>
        <v>13406549425.699999</v>
      </c>
      <c r="E16" s="12">
        <f>IF(D15&gt;0,D15+E13,0)</f>
        <v>8284182089.0999985</v>
      </c>
      <c r="F16" s="12">
        <f>IF(E15&gt;0,E15+F13,0)</f>
        <v>11275234997.199999</v>
      </c>
      <c r="G16" s="12">
        <f>IF(F15&gt;0,F15+G13,0)+1</f>
        <v>13771997146.299999</v>
      </c>
      <c r="H16" s="13">
        <f>IF(G15&gt;0,G15+H13,0)</f>
        <v>24649252301.799995</v>
      </c>
      <c r="I16" s="4"/>
      <c r="J16" s="1"/>
    </row>
    <row r="17" spans="1:10" ht="30" customHeight="1" thickBot="1" x14ac:dyDescent="0.3">
      <c r="A17" s="1"/>
      <c r="B17" s="14">
        <v>5</v>
      </c>
      <c r="C17" s="15" t="s">
        <v>19</v>
      </c>
      <c r="D17" s="16">
        <f>IF(D14&lt;&gt;0,D16/D14,0)</f>
        <v>1.9716911814147426</v>
      </c>
      <c r="E17" s="16">
        <f>IF(E14&lt;&gt;0,E16/E14,0)</f>
        <v>19.977595513232146</v>
      </c>
      <c r="F17" s="16">
        <f>IF(F14&lt;&gt;0,F16/F14,0)</f>
        <v>15.054369492308316</v>
      </c>
      <c r="G17" s="16">
        <f>IF(G14&lt;&gt;0,G16/G14,0)</f>
        <v>13.912162244913448</v>
      </c>
      <c r="H17" s="16">
        <f>IF(H14&lt;&gt;0,H16/H14,0)</f>
        <v>10.055267430647987</v>
      </c>
      <c r="I17" s="4"/>
      <c r="J17" s="1"/>
    </row>
    <row r="18" spans="1:10" x14ac:dyDescent="0.25">
      <c r="A18" s="1"/>
      <c r="B18" s="1"/>
      <c r="D18" s="1"/>
      <c r="J18" s="1"/>
    </row>
    <row r="19" spans="1:10" x14ac:dyDescent="0.25">
      <c r="A19" s="1"/>
      <c r="B19" s="1"/>
      <c r="D19" s="1"/>
      <c r="J19" s="1"/>
    </row>
    <row r="20" spans="1:10" x14ac:dyDescent="0.25">
      <c r="A20" s="1"/>
      <c r="B20" s="1"/>
      <c r="D20" s="1"/>
      <c r="J20" s="1"/>
    </row>
    <row r="21" spans="1:10" x14ac:dyDescent="0.25">
      <c r="A21" s="1"/>
      <c r="B21" s="1"/>
      <c r="C21" s="17" t="s">
        <v>21</v>
      </c>
      <c r="D21" s="1"/>
      <c r="E21" s="3" t="s">
        <v>25</v>
      </c>
      <c r="J21" s="1"/>
    </row>
    <row r="22" spans="1:10" x14ac:dyDescent="0.25">
      <c r="A22" s="1"/>
      <c r="B22" s="1"/>
      <c r="D22" s="1"/>
      <c r="J22" s="1"/>
    </row>
    <row r="23" spans="1:10" x14ac:dyDescent="0.25">
      <c r="A23" s="1"/>
      <c r="B23" s="1"/>
      <c r="D23" s="1"/>
      <c r="J23" s="1"/>
    </row>
    <row r="24" spans="1:10" x14ac:dyDescent="0.25">
      <c r="A24" s="1"/>
      <c r="B24" s="1"/>
      <c r="C24" s="3" t="s">
        <v>22</v>
      </c>
      <c r="D24" s="2"/>
      <c r="E24" s="3" t="s">
        <v>23</v>
      </c>
      <c r="J24" s="1"/>
    </row>
    <row r="25" spans="1:10" x14ac:dyDescent="0.25">
      <c r="A25" s="1"/>
      <c r="B25" s="1"/>
      <c r="D25" s="1"/>
      <c r="J25" s="1"/>
    </row>
    <row r="26" spans="1:10" x14ac:dyDescent="0.25">
      <c r="A26" s="1"/>
      <c r="B26" s="1"/>
      <c r="D26" s="1"/>
      <c r="J26" s="1"/>
    </row>
    <row r="27" spans="1:10" x14ac:dyDescent="0.25">
      <c r="A27" s="1"/>
      <c r="B27" s="1"/>
      <c r="D27" s="1"/>
      <c r="J27" s="1"/>
    </row>
    <row r="28" spans="1:10" x14ac:dyDescent="0.25">
      <c r="A28" s="1"/>
      <c r="B28" s="1"/>
      <c r="C28" s="1" t="s">
        <v>24</v>
      </c>
      <c r="D28" s="1"/>
      <c r="J28" s="1"/>
    </row>
    <row r="29" spans="1:10" x14ac:dyDescent="0.25">
      <c r="A29" s="1"/>
      <c r="B29" s="1"/>
      <c r="D29" s="1"/>
      <c r="J29" s="1"/>
    </row>
    <row r="30" spans="1:10" x14ac:dyDescent="0.25">
      <c r="A30" s="1"/>
      <c r="B30" s="1"/>
      <c r="D30" s="1"/>
      <c r="J30" s="1"/>
    </row>
    <row r="31" spans="1:10" x14ac:dyDescent="0.25">
      <c r="A31" s="1"/>
      <c r="B31" s="1" t="s">
        <v>20</v>
      </c>
      <c r="D31" s="1"/>
      <c r="J31" s="1"/>
    </row>
  </sheetData>
  <mergeCells count="3">
    <mergeCell ref="C10:C11"/>
    <mergeCell ref="D10:H10"/>
    <mergeCell ref="B10:B11"/>
  </mergeCells>
  <pageMargins left="0.7" right="0.7" top="0.75" bottom="0.75" header="0.3" footer="0.3"/>
  <pageSetup paperSize="9" orientation="portrait" r:id="rId1"/>
  <headerFooter>
    <oddHeader>&amp;R&amp;"Arial,Regular"&amp;08&amp;KB3B3B3maib | de uz intern
informaţie accesibilă doar angajaților băncii</oddHeader>
    <evenHeader>&amp;L&amp;"Calibri,Regular"&amp;10&amp;K076A54MAIB | De uz intern&amp;R&amp;"Arial,Regular"&amp;08&amp;KB3B3B3maib | de uz intern
informaţie accesibilă doar angajaților băncii</evenHeader>
    <firstHeader>&amp;L&amp;"Calibri,Regular"&amp;10&amp;K076A54MAIB | De uz intern&amp;R&amp;"Arial,Regular"&amp;08&amp;KB3B3B3maib | de uz intern
informaţie accesibilă doar angajaților băncii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&amp;R&amp;"Arial,Regular"&amp;08&amp;KB3B3B3maib | de uz intern
informaţie accesibilă doar angajaților băncii</oddHeader>
    <evenHeader>&amp;L&amp;"Calibri,Regular"&amp;10&amp;K076A54MAIB | De uz intern&amp;R&amp;"Arial,Regular"&amp;08&amp;KB3B3B3maib | de uz intern
informaţie accesibilă doar angajaților băncii</evenHeader>
    <firstHeader>&amp;L&amp;"Calibri,Regular"&amp;10&amp;K076A54MAIB | De uz intern&amp;R&amp;"Arial,Regular"&amp;08&amp;KB3B3B3maib | de uz intern
informaţie accesibilă doar angajaților băncii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&amp;R&amp;"Arial,Regular"&amp;08&amp;KB3B3B3maib | de uz intern
informaţie accesibilă doar angajaților băncii</oddHeader>
    <evenHeader>&amp;L&amp;"Calibri,Regular"&amp;10&amp;K076A54MAIB | De uz intern&amp;R&amp;"Arial,Regular"&amp;08&amp;KB3B3B3maib | de uz intern
informaţie accesibilă doar angajaților băncii</evenHeader>
    <firstHeader>&amp;L&amp;"Calibri,Regular"&amp;10&amp;K076A54MAIB | De uz intern&amp;R&amp;"Arial,Regular"&amp;08&amp;KB3B3B3maib | de uz intern
informaţie accesibilă doar angajaților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2EuVGFiaXJ0YTwvVXNlck5hbWU+PERhdGVUaW1lPjIxLjA3LjIwMjAgMjE6MTk6MTE8L0RhdGVUaW1lPjxMYWJlbFN0cmluZz5UaGlzIGl0ZW0gaGFzIG5vIGNsYXNzaWZpY2F0aW9uPC9MYWJlbFN0cmluZz48L2l0ZW0+PGl0ZW0+PHNpc2wgc2lzbFZlcnNpb249IjAiIHBvbGljeT0iYWJkZjQ4ODgtZGMwZC00NzRlLTljNjgtNTY0YjI2ODJjYmVmIiBvcmlnaW49InVzZXJTZWxlY3RlZCI+PGVsZW1lbnQgdWlkPSJpZF9jbGFzc2lmaWNhdGlvbl9jb25maWRlbnRpYWwiIHZhbHVlPSIiIHhtbG5zPSJodHRwOi8vd3d3LmJvbGRvbmphbWVzLmNvbS8yMDA4LzAxL3NpZS9pbnRlcm5hbC9sYWJlbCIgLz48L3Npc2w+PFVzZXJOYW1lPk1BSUItTE9DQUxcT2xnYS5UYWJpcnRhPC9Vc2VyTmFtZT48RGF0ZVRpbWU+MjAuMDUuMjAyMSAxNDowODo0MTwvRGF0ZVRpbWU+PExhYmVsU3RyaW5nPk1BSUIgfCBEZSB1eiBpbnRlcm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BBFC5E33-155D-49E1-ADB5-D3D3AEE15DD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AE37431-C738-4666-9A51-7A4BEC369E5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BJDTCD250122183403BJGMNPC01024028</dc:description>
  <cp:lastModifiedBy>MAIB</cp:lastModifiedBy>
  <dcterms:created xsi:type="dcterms:W3CDTF">2018-03-22T13:47:41Z</dcterms:created>
  <dcterms:modified xsi:type="dcterms:W3CDTF">2022-01-25T16:34:03Z</dcterms:modified>
  <cp:category>maib | de uz intern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811b5345-884a-442a-af89-7f9115582af0</vt:lpwstr>
  </property>
  <property fmtid="{D5CDD505-2E9C-101B-9397-08002B2CF9AE}" pid="3" name="bjSaver">
    <vt:lpwstr>EyOu4+7yS4OS/M26D1DxOdThDMaR8THI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6" name="bjDocumentLabelXML-0">
    <vt:lpwstr>ames.com/2008/01/sie/internal/label"&gt;&lt;element uid="id_classification_confidential" value="" /&gt;&lt;/sisl&gt;</vt:lpwstr>
  </property>
  <property fmtid="{D5CDD505-2E9C-101B-9397-08002B2CF9AE}" pid="7" name="bjLabelHistoryID">
    <vt:lpwstr>{BBFC5E33-155D-49E1-ADB5-D3D3AEE15DD2}</vt:lpwstr>
  </property>
  <property fmtid="{D5CDD505-2E9C-101B-9397-08002B2CF9AE}" pid="8" name="bjDocumentSecurityLabel">
    <vt:lpwstr>maib | de uz intern</vt:lpwstr>
  </property>
  <property fmtid="{D5CDD505-2E9C-101B-9397-08002B2CF9AE}" pid="9" name="bjRightHeaderLabel-first">
    <vt:lpwstr>&amp;"Arial,Regular"&amp;08&amp;KB3B3B3maib | de uz intern
informaţie accesibilă doar angajaților băncii</vt:lpwstr>
  </property>
  <property fmtid="{D5CDD505-2E9C-101B-9397-08002B2CF9AE}" pid="10" name="bjRightHeaderLabel-even">
    <vt:lpwstr>&amp;"Arial,Regular"&amp;08&amp;KB3B3B3maib | de uz intern
informaţie accesibilă doar angajaților băncii</vt:lpwstr>
  </property>
  <property fmtid="{D5CDD505-2E9C-101B-9397-08002B2CF9AE}" pid="11" name="bjRightHeaderLabel">
    <vt:lpwstr>&amp;"Arial,Regular"&amp;08&amp;KB3B3B3maib | de uz intern
informaţie accesibilă doar angajaților băncii</vt:lpwstr>
  </property>
</Properties>
</file>